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510" windowWidth="26280" windowHeight="16290"/>
  </bookViews>
  <sheets>
    <sheet name="Foglio1" sheetId="1" r:id="rId1"/>
    <sheet name="foto" sheetId="2" r:id="rId2"/>
  </sheets>
  <definedNames>
    <definedName name="_xlnm._FilterDatabase" localSheetId="0" hidden="1">Foglio1!$A$1:$AF$61</definedName>
  </definedNames>
  <calcPr calcId="191028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2" i="1"/>
  <c r="H64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2" i="1"/>
  <c r="L64" i="1"/>
  <c r="K64" i="1"/>
</calcChain>
</file>

<file path=xl/sharedStrings.xml><?xml version="1.0" encoding="utf-8"?>
<sst xmlns="http://schemas.openxmlformats.org/spreadsheetml/2006/main" count="360" uniqueCount="167">
  <si>
    <t>Codice Articolo</t>
  </si>
  <si>
    <t>Style Long</t>
  </si>
  <si>
    <t>Color Name Long</t>
  </si>
  <si>
    <t>VN0A3MTJ0Q61</t>
  </si>
  <si>
    <t>MN Filmore</t>
  </si>
  <si>
    <t>(RETRO SPORT) DRSBLCHLPPR</t>
  </si>
  <si>
    <t>192827760394</t>
  </si>
  <si>
    <t>192827760370</t>
  </si>
  <si>
    <t>VN0A3IUNXY21</t>
  </si>
  <si>
    <t>WM Ward</t>
  </si>
  <si>
    <t>(GLITTER RAINBOW) WHITE</t>
  </si>
  <si>
    <t>194116326038</t>
  </si>
  <si>
    <t>194116326076</t>
  </si>
  <si>
    <t>194116326137</t>
  </si>
  <si>
    <t>194116326182</t>
  </si>
  <si>
    <t>194116326229</t>
  </si>
  <si>
    <t>194116326267</t>
  </si>
  <si>
    <t>194116326304</t>
  </si>
  <si>
    <t>192827760493</t>
  </si>
  <si>
    <t>192827760516</t>
  </si>
  <si>
    <t>192827760530</t>
  </si>
  <si>
    <t>VN0A3MTJ0Q71</t>
  </si>
  <si>
    <t>(RETRO SPORT) PRT RYL/BLK</t>
  </si>
  <si>
    <t>192827760035</t>
  </si>
  <si>
    <t>192827760011</t>
  </si>
  <si>
    <t>192827759992</t>
  </si>
  <si>
    <t>192827759978</t>
  </si>
  <si>
    <t>192827760455</t>
  </si>
  <si>
    <t>192827760417</t>
  </si>
  <si>
    <t>VN000ZSOR6P1</t>
  </si>
  <si>
    <t>WM Camden Stripe</t>
  </si>
  <si>
    <t>(MICRO EYELETS) PINEAPPLE</t>
  </si>
  <si>
    <t>191475787135</t>
  </si>
  <si>
    <t>191475787036</t>
  </si>
  <si>
    <t>191475786930</t>
  </si>
  <si>
    <t>194116326342</t>
  </si>
  <si>
    <t>VN000ZSOR6O1</t>
  </si>
  <si>
    <t>(MICRO EYELETS) AZALEA</t>
  </si>
  <si>
    <t>191475786206</t>
  </si>
  <si>
    <t>191475787104</t>
  </si>
  <si>
    <t>191475787005</t>
  </si>
  <si>
    <t>191475786909</t>
  </si>
  <si>
    <t>191475787326</t>
  </si>
  <si>
    <t>191475786565</t>
  </si>
  <si>
    <t>191475786428</t>
  </si>
  <si>
    <t>191475786701</t>
  </si>
  <si>
    <t>191475786251</t>
  </si>
  <si>
    <t>VN0A3TL8VV81</t>
  </si>
  <si>
    <t>WM Camden Platform</t>
  </si>
  <si>
    <t>(CANVAS) SPANISH VILLA</t>
  </si>
  <si>
    <t>192825129414</t>
  </si>
  <si>
    <t>192825129452</t>
  </si>
  <si>
    <t>192825129490</t>
  </si>
  <si>
    <t>192825129605</t>
  </si>
  <si>
    <t>192825129544</t>
  </si>
  <si>
    <t>192825129711</t>
  </si>
  <si>
    <t>VN0A45J90PB1</t>
  </si>
  <si>
    <t>MN Atwood</t>
  </si>
  <si>
    <t>(JERSEY) BLACK/WHITE</t>
  </si>
  <si>
    <t>192826770332</t>
  </si>
  <si>
    <t>192826770370</t>
  </si>
  <si>
    <t>192826770394</t>
  </si>
  <si>
    <t>191475786657</t>
  </si>
  <si>
    <t>191475786381</t>
  </si>
  <si>
    <t>191475786527</t>
  </si>
  <si>
    <t>191475787296</t>
  </si>
  <si>
    <t>192825129391</t>
  </si>
  <si>
    <t>192827759855</t>
  </si>
  <si>
    <t>192827759879</t>
  </si>
  <si>
    <t>192827759893</t>
  </si>
  <si>
    <t>192827759916</t>
  </si>
  <si>
    <t>192827759930</t>
  </si>
  <si>
    <t>192827759954</t>
  </si>
  <si>
    <t>192826770431</t>
  </si>
  <si>
    <t>192826770455</t>
  </si>
  <si>
    <t>192826770493</t>
  </si>
  <si>
    <t>VN0A3MVZ29J1</t>
  </si>
  <si>
    <t>WM Doheny</t>
  </si>
  <si>
    <t>(CANVAS) ROSE DAWN/WHITE</t>
  </si>
  <si>
    <t>192826732347</t>
  </si>
  <si>
    <t>192826732323</t>
  </si>
  <si>
    <t>192826732361</t>
  </si>
  <si>
    <t>192826732354</t>
  </si>
  <si>
    <t>192827759831</t>
  </si>
  <si>
    <t>192826732446</t>
  </si>
  <si>
    <t>Qty</t>
  </si>
  <si>
    <t>wholesale</t>
  </si>
  <si>
    <t>36.5</t>
  </si>
  <si>
    <t>38.5</t>
  </si>
  <si>
    <t>40.5</t>
  </si>
  <si>
    <t>42.5</t>
  </si>
  <si>
    <t>44.5</t>
  </si>
  <si>
    <t>34.5</t>
  </si>
  <si>
    <t>Value wholesale</t>
  </si>
  <si>
    <t>value retail</t>
  </si>
  <si>
    <t>UPC</t>
  </si>
  <si>
    <t>EAN</t>
  </si>
  <si>
    <t>0191475786909</t>
  </si>
  <si>
    <t>0191475787005</t>
  </si>
  <si>
    <t>0191475787104</t>
  </si>
  <si>
    <t>0191475786206</t>
  </si>
  <si>
    <t>0191475786657</t>
  </si>
  <si>
    <t>0191475786381</t>
  </si>
  <si>
    <t>0191475786527</t>
  </si>
  <si>
    <t>0191475787296</t>
  </si>
  <si>
    <t>0191475786930</t>
  </si>
  <si>
    <t>0191475787036</t>
  </si>
  <si>
    <t>0191475787135</t>
  </si>
  <si>
    <t>0191475786251</t>
  </si>
  <si>
    <t>0191475786701</t>
  </si>
  <si>
    <t>0191475786428</t>
  </si>
  <si>
    <t>0191475786565</t>
  </si>
  <si>
    <t>0191475787326</t>
  </si>
  <si>
    <t>0194116326038</t>
  </si>
  <si>
    <t>0194116326076</t>
  </si>
  <si>
    <t>0194116326137</t>
  </si>
  <si>
    <t>0194116326182</t>
  </si>
  <si>
    <t>0194116326229</t>
  </si>
  <si>
    <t>0194116326267</t>
  </si>
  <si>
    <t>0194116326304</t>
  </si>
  <si>
    <t>0194116326342</t>
  </si>
  <si>
    <t>0192827760370</t>
  </si>
  <si>
    <t>0192827760394</t>
  </si>
  <si>
    <t>0192827760417</t>
  </si>
  <si>
    <t>0192827760455</t>
  </si>
  <si>
    <t>0192827760493</t>
  </si>
  <si>
    <t>0192827760516</t>
  </si>
  <si>
    <t>0192827760530</t>
  </si>
  <si>
    <t>0192827759831</t>
  </si>
  <si>
    <t>0192827759855</t>
  </si>
  <si>
    <t>0192827759879</t>
  </si>
  <si>
    <t>0192827759893</t>
  </si>
  <si>
    <t>0192827759916</t>
  </si>
  <si>
    <t>0192827759930</t>
  </si>
  <si>
    <t>0192827759954</t>
  </si>
  <si>
    <t>0192827759978</t>
  </si>
  <si>
    <t>0192827759992</t>
  </si>
  <si>
    <t>0192827760011</t>
  </si>
  <si>
    <t>0192827760035</t>
  </si>
  <si>
    <t>0192826732347</t>
  </si>
  <si>
    <t>0192826732323</t>
  </si>
  <si>
    <t>0192826732361</t>
  </si>
  <si>
    <t>0192826732354</t>
  </si>
  <si>
    <t>0192826732446</t>
  </si>
  <si>
    <t>0192825129391</t>
  </si>
  <si>
    <t>0192825129414</t>
  </si>
  <si>
    <t>0192825129452</t>
  </si>
  <si>
    <t>0192825129490</t>
  </si>
  <si>
    <t>0192825129605</t>
  </si>
  <si>
    <t>0192825129544</t>
  </si>
  <si>
    <t>0192825129711</t>
  </si>
  <si>
    <t>0192826770332</t>
  </si>
  <si>
    <t>0192826770370</t>
  </si>
  <si>
    <t>0192826770394</t>
  </si>
  <si>
    <t>0192826770431</t>
  </si>
  <si>
    <t>0192826770455</t>
  </si>
  <si>
    <t>0192826770493</t>
  </si>
  <si>
    <t>SIZE EU</t>
  </si>
  <si>
    <t>SIZE US</t>
  </si>
  <si>
    <t>5.5</t>
  </si>
  <si>
    <t>6.5</t>
  </si>
  <si>
    <t>7.5</t>
  </si>
  <si>
    <t>8.5</t>
  </si>
  <si>
    <t>9.5</t>
  </si>
  <si>
    <t>10.5</t>
  </si>
  <si>
    <t>11.5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</si>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</sst>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44" fontId="0" fillId="0" borderId="0" xfId="1" applyFont="1"/>
    <xf numFmtId="44" fontId="0" fillId="0" borderId="0" xfId="2" applyNumberFormat="1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76200</xdr:rowOff>
    </xdr:from>
    <xdr:to>
      <xdr:col>4</xdr:col>
      <xdr:colOff>66675</xdr:colOff>
      <xdr:row>13</xdr:row>
      <xdr:rowOff>200025</xdr:rowOff>
    </xdr:to>
    <xdr:pic>
      <xdr:nvPicPr>
        <xdr:cNvPr id="2049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476250"/>
          <a:ext cx="2819400" cy="232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495300</xdr:colOff>
      <xdr:row>15</xdr:row>
      <xdr:rowOff>161925</xdr:rowOff>
    </xdr:from>
    <xdr:to>
      <xdr:col>4</xdr:col>
      <xdr:colOff>438150</xdr:colOff>
      <xdr:row>29</xdr:row>
      <xdr:rowOff>76200</xdr:rowOff>
    </xdr:to>
    <xdr:pic>
      <xdr:nvPicPr>
        <xdr:cNvPr id="2050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3162300"/>
          <a:ext cx="3295650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409575</xdr:colOff>
      <xdr:row>32</xdr:row>
      <xdr:rowOff>161925</xdr:rowOff>
    </xdr:from>
    <xdr:to>
      <xdr:col>5</xdr:col>
      <xdr:colOff>104775</xdr:colOff>
      <xdr:row>48</xdr:row>
      <xdr:rowOff>161925</xdr:rowOff>
    </xdr:to>
    <xdr:pic>
      <xdr:nvPicPr>
        <xdr:cNvPr id="2051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9575" y="6562725"/>
          <a:ext cx="3886200" cy="320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52</xdr:row>
      <xdr:rowOff>190500</xdr:rowOff>
    </xdr:from>
    <xdr:to>
      <xdr:col>5</xdr:col>
      <xdr:colOff>228600</xdr:colOff>
      <xdr:row>69</xdr:row>
      <xdr:rowOff>171450</xdr:rowOff>
    </xdr:to>
    <xdr:pic>
      <xdr:nvPicPr>
        <xdr:cNvPr id="2052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4325" y="10591800"/>
          <a:ext cx="4105275" cy="3381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72</xdr:row>
      <xdr:rowOff>38100</xdr:rowOff>
    </xdr:from>
    <xdr:to>
      <xdr:col>5</xdr:col>
      <xdr:colOff>542925</xdr:colOff>
      <xdr:row>90</xdr:row>
      <xdr:rowOff>104775</xdr:rowOff>
    </xdr:to>
    <xdr:pic>
      <xdr:nvPicPr>
        <xdr:cNvPr id="2053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5275" y="14439900"/>
          <a:ext cx="4438650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542925</xdr:colOff>
      <xdr:row>93</xdr:row>
      <xdr:rowOff>123825</xdr:rowOff>
    </xdr:from>
    <xdr:to>
      <xdr:col>5</xdr:col>
      <xdr:colOff>314325</xdr:colOff>
      <xdr:row>109</xdr:row>
      <xdr:rowOff>190500</xdr:rowOff>
    </xdr:to>
    <xdr:pic>
      <xdr:nvPicPr>
        <xdr:cNvPr id="2054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42925" y="18726150"/>
          <a:ext cx="3962400" cy="3267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112</xdr:row>
      <xdr:rowOff>142875</xdr:rowOff>
    </xdr:from>
    <xdr:to>
      <xdr:col>5</xdr:col>
      <xdr:colOff>609600</xdr:colOff>
      <xdr:row>130</xdr:row>
      <xdr:rowOff>152400</xdr:rowOff>
    </xdr:to>
    <xdr:pic>
      <xdr:nvPicPr>
        <xdr:cNvPr id="2055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19100" y="22545675"/>
          <a:ext cx="4381500" cy="360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466725</xdr:colOff>
      <xdr:row>134</xdr:row>
      <xdr:rowOff>152400</xdr:rowOff>
    </xdr:from>
    <xdr:to>
      <xdr:col>6</xdr:col>
      <xdr:colOff>228600</xdr:colOff>
      <xdr:row>154</xdr:row>
      <xdr:rowOff>95250</xdr:rowOff>
    </xdr:to>
    <xdr:pic>
      <xdr:nvPicPr>
        <xdr:cNvPr id="2056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66725" y="26955750"/>
          <a:ext cx="4791075" cy="394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O66"/>
  <sheetViews>
    <sheetView tabSelected="1" topLeftCell="D1" workbookViewId="0">
      <selection activeCell="H57" sqref="H57"/>
    </sheetView>
  </sheetViews>
  <sheetFormatPr defaultColWidth="11" defaultRowHeight="15.75" x14ac:dyDescent="0.25"/>
  <cols>
    <col min="1" max="1" width="15.75" bestFit="1" customWidth="1"/>
    <col min="2" max="2" width="19.75" bestFit="1" customWidth="1"/>
    <col min="3" max="3" width="27.125" bestFit="1" customWidth="1"/>
    <col min="4" max="4" width="17" customWidth="1"/>
    <col min="5" max="5" width="13.75" style="5" customWidth="1"/>
    <col min="6" max="6" width="13.25" bestFit="1" customWidth="1"/>
    <col min="7" max="7" width="14.125" bestFit="1" customWidth="1"/>
    <col min="8" max="8" width="6.5" bestFit="1" customWidth="1"/>
    <col min="9" max="9" width="12" bestFit="1" customWidth="1"/>
    <col min="10" max="10" width="12" customWidth="1"/>
    <col min="11" max="11" width="16.75" customWidth="1"/>
    <col min="12" max="12" width="12.875" bestFit="1" customWidth="1"/>
    <col min="13" max="13" width="11.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158</v>
      </c>
      <c r="E1" s="8" t="s">
        <v>157</v>
      </c>
      <c r="F1" t="s">
        <v>95</v>
      </c>
      <c r="G1" s="7" t="s">
        <v>96</v>
      </c>
      <c r="H1" t="s">
        <v>85</v>
      </c>
      <c r="I1" t="s">
        <v>86</v>
      </c>
      <c r="J1" t="s">
        <v>166</v>
      </c>
      <c r="K1" t="s">
        <v>93</v>
      </c>
      <c r="L1" t="s">
        <v>94</v>
      </c>
    </row>
    <row r="2" spans="1:15" x14ac:dyDescent="0.25">
      <c r="A2" t="s">
        <v>36</v>
      </c>
      <c r="B2" t="s">
        <v>30</v>
      </c>
      <c r="C2" t="s">
        <v>37</v>
      </c>
      <c r="D2" s="5" t="s">
        <v>159</v>
      </c>
      <c r="E2" s="6">
        <v>35</v>
      </c>
      <c r="F2" t="s">
        <v>41</v>
      </c>
      <c r="G2" s="7" t="s">
        <v>97</v>
      </c>
      <c r="H2" s="1">
        <v>96</v>
      </c>
      <c r="I2" s="2">
        <v>33.299999999999997</v>
      </c>
      <c r="J2" s="2">
        <v>70</v>
      </c>
      <c r="K2" s="2">
        <f>H2*I2</f>
        <v>3196.7999999999997</v>
      </c>
      <c r="L2" s="2">
        <f>J2*H2</f>
        <v>6720</v>
      </c>
      <c r="M2" s="3"/>
      <c r="N2" s="4"/>
      <c r="O2" s="4"/>
    </row>
    <row r="3" spans="1:15" x14ac:dyDescent="0.25">
      <c r="A3" t="s">
        <v>36</v>
      </c>
      <c r="B3" t="s">
        <v>30</v>
      </c>
      <c r="C3" t="s">
        <v>37</v>
      </c>
      <c r="D3" s="5">
        <v>6</v>
      </c>
      <c r="E3" s="6">
        <v>36</v>
      </c>
      <c r="F3" t="s">
        <v>40</v>
      </c>
      <c r="G3" s="7" t="s">
        <v>98</v>
      </c>
      <c r="H3" s="1">
        <v>126</v>
      </c>
      <c r="I3" s="2">
        <v>33.299999999999997</v>
      </c>
      <c r="J3" s="2">
        <v>70</v>
      </c>
      <c r="K3" s="2">
        <f t="shared" ref="K3:K61" si="0">H3*I3</f>
        <v>4195.7999999999993</v>
      </c>
      <c r="L3" s="2">
        <f t="shared" ref="L3:L61" si="1">J3*H3</f>
        <v>8820</v>
      </c>
      <c r="M3" s="3"/>
      <c r="N3" s="4"/>
      <c r="O3" s="4"/>
    </row>
    <row r="4" spans="1:15" x14ac:dyDescent="0.25">
      <c r="A4" t="s">
        <v>36</v>
      </c>
      <c r="B4" t="s">
        <v>30</v>
      </c>
      <c r="C4" t="s">
        <v>37</v>
      </c>
      <c r="D4" s="5" t="s">
        <v>160</v>
      </c>
      <c r="E4" s="6" t="s">
        <v>87</v>
      </c>
      <c r="F4" t="s">
        <v>39</v>
      </c>
      <c r="G4" s="7" t="s">
        <v>99</v>
      </c>
      <c r="H4" s="1">
        <v>253</v>
      </c>
      <c r="I4" s="2">
        <v>33.299999999999997</v>
      </c>
      <c r="J4" s="2">
        <v>70</v>
      </c>
      <c r="K4" s="2">
        <f t="shared" si="0"/>
        <v>8424.9</v>
      </c>
      <c r="L4" s="2">
        <f t="shared" si="1"/>
        <v>17710</v>
      </c>
      <c r="M4" s="3"/>
      <c r="N4" s="4"/>
      <c r="O4" s="4"/>
    </row>
    <row r="5" spans="1:15" x14ac:dyDescent="0.25">
      <c r="A5" t="s">
        <v>36</v>
      </c>
      <c r="B5" t="s">
        <v>30</v>
      </c>
      <c r="C5" t="s">
        <v>37</v>
      </c>
      <c r="D5" s="5">
        <v>7</v>
      </c>
      <c r="E5" s="6">
        <v>37</v>
      </c>
      <c r="F5" t="s">
        <v>38</v>
      </c>
      <c r="G5" s="7" t="s">
        <v>100</v>
      </c>
      <c r="H5" s="1">
        <v>344</v>
      </c>
      <c r="I5" s="2">
        <v>33.299999999999997</v>
      </c>
      <c r="J5" s="2">
        <v>70</v>
      </c>
      <c r="K5" s="2">
        <f t="shared" si="0"/>
        <v>11455.199999999999</v>
      </c>
      <c r="L5" s="2">
        <f t="shared" si="1"/>
        <v>24080</v>
      </c>
      <c r="M5" s="3"/>
      <c r="N5" s="4"/>
      <c r="O5" s="4"/>
    </row>
    <row r="6" spans="1:15" x14ac:dyDescent="0.25">
      <c r="A6" t="s">
        <v>36</v>
      </c>
      <c r="B6" t="s">
        <v>30</v>
      </c>
      <c r="C6" t="s">
        <v>37</v>
      </c>
      <c r="D6" s="5" t="s">
        <v>161</v>
      </c>
      <c r="E6" s="6">
        <v>38</v>
      </c>
      <c r="F6" t="s">
        <v>62</v>
      </c>
      <c r="G6" s="7" t="s">
        <v>101</v>
      </c>
      <c r="H6" s="1">
        <v>245</v>
      </c>
      <c r="I6" s="2">
        <v>33.299999999999997</v>
      </c>
      <c r="J6" s="2">
        <v>70</v>
      </c>
      <c r="K6" s="2">
        <f t="shared" si="0"/>
        <v>8158.4999999999991</v>
      </c>
      <c r="L6" s="2">
        <f t="shared" si="1"/>
        <v>17150</v>
      </c>
      <c r="M6" s="3"/>
      <c r="N6" s="4"/>
      <c r="O6" s="4"/>
    </row>
    <row r="7" spans="1:15" x14ac:dyDescent="0.25">
      <c r="A7" t="s">
        <v>36</v>
      </c>
      <c r="B7" t="s">
        <v>30</v>
      </c>
      <c r="C7" t="s">
        <v>37</v>
      </c>
      <c r="D7" s="5">
        <v>8</v>
      </c>
      <c r="E7" s="6" t="s">
        <v>88</v>
      </c>
      <c r="F7" t="s">
        <v>63</v>
      </c>
      <c r="G7" s="7" t="s">
        <v>102</v>
      </c>
      <c r="H7" s="1">
        <v>247</v>
      </c>
      <c r="I7" s="2">
        <v>33.299999999999997</v>
      </c>
      <c r="J7" s="2">
        <v>70</v>
      </c>
      <c r="K7" s="2">
        <f t="shared" si="0"/>
        <v>8225.0999999999985</v>
      </c>
      <c r="L7" s="2">
        <f t="shared" si="1"/>
        <v>17290</v>
      </c>
      <c r="M7" s="3"/>
      <c r="N7" s="4"/>
      <c r="O7" s="4"/>
    </row>
    <row r="8" spans="1:15" x14ac:dyDescent="0.25">
      <c r="A8" t="s">
        <v>36</v>
      </c>
      <c r="B8" t="s">
        <v>30</v>
      </c>
      <c r="C8" t="s">
        <v>37</v>
      </c>
      <c r="D8" s="5" t="s">
        <v>162</v>
      </c>
      <c r="E8" s="6">
        <v>39</v>
      </c>
      <c r="F8" t="s">
        <v>64</v>
      </c>
      <c r="G8" s="7" t="s">
        <v>103</v>
      </c>
      <c r="H8" s="1">
        <v>70</v>
      </c>
      <c r="I8" s="2">
        <v>33.299999999999997</v>
      </c>
      <c r="J8" s="2">
        <v>70</v>
      </c>
      <c r="K8" s="2">
        <f t="shared" si="0"/>
        <v>2331</v>
      </c>
      <c r="L8" s="2">
        <f t="shared" si="1"/>
        <v>4900</v>
      </c>
      <c r="M8" s="3"/>
      <c r="N8" s="4"/>
      <c r="O8" s="4"/>
    </row>
    <row r="9" spans="1:15" x14ac:dyDescent="0.25">
      <c r="A9" t="s">
        <v>36</v>
      </c>
      <c r="B9" t="s">
        <v>30</v>
      </c>
      <c r="C9" t="s">
        <v>37</v>
      </c>
      <c r="D9" s="5">
        <v>9</v>
      </c>
      <c r="E9" s="6">
        <v>40</v>
      </c>
      <c r="F9" t="s">
        <v>65</v>
      </c>
      <c r="G9" s="7" t="s">
        <v>104</v>
      </c>
      <c r="H9" s="1">
        <v>49</v>
      </c>
      <c r="I9" s="2">
        <v>33.299999999999997</v>
      </c>
      <c r="J9" s="2">
        <v>70</v>
      </c>
      <c r="K9" s="2">
        <f t="shared" si="0"/>
        <v>1631.6999999999998</v>
      </c>
      <c r="L9" s="2">
        <f t="shared" si="1"/>
        <v>3430</v>
      </c>
      <c r="M9" s="3"/>
      <c r="N9" s="4"/>
      <c r="O9" s="4"/>
    </row>
    <row r="10" spans="1:15" x14ac:dyDescent="0.25">
      <c r="A10" t="s">
        <v>29</v>
      </c>
      <c r="B10" t="s">
        <v>30</v>
      </c>
      <c r="C10" t="s">
        <v>31</v>
      </c>
      <c r="D10" s="5" t="s">
        <v>159</v>
      </c>
      <c r="E10" s="6">
        <v>35</v>
      </c>
      <c r="F10" t="s">
        <v>34</v>
      </c>
      <c r="G10" s="7" t="s">
        <v>105</v>
      </c>
      <c r="H10" s="1">
        <v>29</v>
      </c>
      <c r="I10" s="2">
        <v>33.299999999999997</v>
      </c>
      <c r="J10" s="2">
        <v>70</v>
      </c>
      <c r="K10" s="2">
        <f t="shared" si="0"/>
        <v>965.69999999999993</v>
      </c>
      <c r="L10" s="2">
        <f t="shared" si="1"/>
        <v>2030</v>
      </c>
      <c r="M10" s="3"/>
      <c r="N10" s="4"/>
      <c r="O10" s="4"/>
    </row>
    <row r="11" spans="1:15" x14ac:dyDescent="0.25">
      <c r="A11" t="s">
        <v>29</v>
      </c>
      <c r="B11" t="s">
        <v>30</v>
      </c>
      <c r="C11" t="s">
        <v>31</v>
      </c>
      <c r="D11" s="5">
        <v>6</v>
      </c>
      <c r="E11" s="6">
        <v>36</v>
      </c>
      <c r="F11" t="s">
        <v>33</v>
      </c>
      <c r="G11" s="7" t="s">
        <v>106</v>
      </c>
      <c r="H11" s="1">
        <v>82</v>
      </c>
      <c r="I11" s="2">
        <v>33.299999999999997</v>
      </c>
      <c r="J11" s="2">
        <v>70</v>
      </c>
      <c r="K11" s="2">
        <f t="shared" si="0"/>
        <v>2730.6</v>
      </c>
      <c r="L11" s="2">
        <f t="shared" si="1"/>
        <v>5740</v>
      </c>
      <c r="M11" s="3"/>
      <c r="N11" s="4"/>
      <c r="O11" s="4"/>
    </row>
    <row r="12" spans="1:15" x14ac:dyDescent="0.25">
      <c r="A12" t="s">
        <v>29</v>
      </c>
      <c r="B12" t="s">
        <v>30</v>
      </c>
      <c r="C12" t="s">
        <v>31</v>
      </c>
      <c r="D12" s="5" t="s">
        <v>160</v>
      </c>
      <c r="E12" s="6" t="s">
        <v>87</v>
      </c>
      <c r="F12" t="s">
        <v>32</v>
      </c>
      <c r="G12" s="7" t="s">
        <v>107</v>
      </c>
      <c r="H12" s="1">
        <v>262</v>
      </c>
      <c r="I12" s="2">
        <v>33.299999999999997</v>
      </c>
      <c r="J12" s="2">
        <v>70</v>
      </c>
      <c r="K12" s="2">
        <f t="shared" si="0"/>
        <v>8724.5999999999985</v>
      </c>
      <c r="L12" s="2">
        <f t="shared" si="1"/>
        <v>18340</v>
      </c>
      <c r="M12" s="3"/>
      <c r="N12" s="4"/>
      <c r="O12" s="4"/>
    </row>
    <row r="13" spans="1:15" x14ac:dyDescent="0.25">
      <c r="A13" t="s">
        <v>29</v>
      </c>
      <c r="B13" t="s">
        <v>30</v>
      </c>
      <c r="C13" t="s">
        <v>31</v>
      </c>
      <c r="D13" s="5">
        <v>7</v>
      </c>
      <c r="E13" s="6">
        <v>37</v>
      </c>
      <c r="F13" t="s">
        <v>46</v>
      </c>
      <c r="G13" s="7" t="s">
        <v>108</v>
      </c>
      <c r="H13" s="1">
        <v>365</v>
      </c>
      <c r="I13" s="2">
        <v>33.299999999999997</v>
      </c>
      <c r="J13" s="2">
        <v>70</v>
      </c>
      <c r="K13" s="2">
        <f t="shared" si="0"/>
        <v>12154.499999999998</v>
      </c>
      <c r="L13" s="2">
        <f t="shared" si="1"/>
        <v>25550</v>
      </c>
      <c r="M13" s="3"/>
      <c r="N13" s="4"/>
      <c r="O13" s="4"/>
    </row>
    <row r="14" spans="1:15" x14ac:dyDescent="0.25">
      <c r="A14" t="s">
        <v>29</v>
      </c>
      <c r="B14" t="s">
        <v>30</v>
      </c>
      <c r="C14" t="s">
        <v>31</v>
      </c>
      <c r="D14" s="5" t="s">
        <v>161</v>
      </c>
      <c r="E14" s="6">
        <v>38</v>
      </c>
      <c r="F14" t="s">
        <v>45</v>
      </c>
      <c r="G14" s="7" t="s">
        <v>109</v>
      </c>
      <c r="H14" s="1">
        <v>282</v>
      </c>
      <c r="I14" s="2">
        <v>33.299999999999997</v>
      </c>
      <c r="J14" s="2">
        <v>70</v>
      </c>
      <c r="K14" s="2">
        <f t="shared" si="0"/>
        <v>9390.5999999999985</v>
      </c>
      <c r="L14" s="2">
        <f t="shared" si="1"/>
        <v>19740</v>
      </c>
      <c r="M14" s="3"/>
      <c r="N14" s="4"/>
      <c r="O14" s="4"/>
    </row>
    <row r="15" spans="1:15" x14ac:dyDescent="0.25">
      <c r="A15" t="s">
        <v>29</v>
      </c>
      <c r="B15" t="s">
        <v>30</v>
      </c>
      <c r="C15" t="s">
        <v>31</v>
      </c>
      <c r="D15" s="5">
        <v>8</v>
      </c>
      <c r="E15" s="6" t="s">
        <v>88</v>
      </c>
      <c r="F15" t="s">
        <v>44</v>
      </c>
      <c r="G15" s="7" t="s">
        <v>110</v>
      </c>
      <c r="H15" s="1">
        <v>286</v>
      </c>
      <c r="I15" s="2">
        <v>33.299999999999997</v>
      </c>
      <c r="J15" s="2">
        <v>70</v>
      </c>
      <c r="K15" s="2">
        <f t="shared" si="0"/>
        <v>9523.7999999999993</v>
      </c>
      <c r="L15" s="2">
        <f t="shared" si="1"/>
        <v>20020</v>
      </c>
      <c r="M15" s="3"/>
      <c r="N15" s="4"/>
      <c r="O15" s="4"/>
    </row>
    <row r="16" spans="1:15" x14ac:dyDescent="0.25">
      <c r="A16" t="s">
        <v>29</v>
      </c>
      <c r="B16" t="s">
        <v>30</v>
      </c>
      <c r="C16" t="s">
        <v>31</v>
      </c>
      <c r="D16" s="5" t="s">
        <v>162</v>
      </c>
      <c r="E16" s="6">
        <v>39</v>
      </c>
      <c r="F16" t="s">
        <v>43</v>
      </c>
      <c r="G16" s="7" t="s">
        <v>111</v>
      </c>
      <c r="H16" s="1">
        <v>135</v>
      </c>
      <c r="I16" s="2">
        <v>33.299999999999997</v>
      </c>
      <c r="J16" s="2">
        <v>70</v>
      </c>
      <c r="K16" s="2">
        <f t="shared" si="0"/>
        <v>4495.5</v>
      </c>
      <c r="L16" s="2">
        <f t="shared" si="1"/>
        <v>9450</v>
      </c>
      <c r="M16" s="3"/>
      <c r="N16" s="4"/>
      <c r="O16" s="4"/>
    </row>
    <row r="17" spans="1:15" x14ac:dyDescent="0.25">
      <c r="A17" t="s">
        <v>29</v>
      </c>
      <c r="B17" t="s">
        <v>30</v>
      </c>
      <c r="C17" t="s">
        <v>31</v>
      </c>
      <c r="D17" s="5">
        <v>9</v>
      </c>
      <c r="E17" s="6">
        <v>40</v>
      </c>
      <c r="F17" t="s">
        <v>42</v>
      </c>
      <c r="G17" s="7" t="s">
        <v>112</v>
      </c>
      <c r="H17" s="1">
        <v>19</v>
      </c>
      <c r="I17" s="2">
        <v>33.299999999999997</v>
      </c>
      <c r="J17" s="2">
        <v>70</v>
      </c>
      <c r="K17" s="2">
        <f t="shared" si="0"/>
        <v>632.69999999999993</v>
      </c>
      <c r="L17" s="2">
        <f t="shared" si="1"/>
        <v>1330</v>
      </c>
      <c r="M17" s="3"/>
      <c r="N17" s="4"/>
      <c r="O17" s="4"/>
    </row>
    <row r="18" spans="1:15" x14ac:dyDescent="0.25">
      <c r="A18" t="s">
        <v>8</v>
      </c>
      <c r="B18" t="s">
        <v>9</v>
      </c>
      <c r="C18" t="s">
        <v>10</v>
      </c>
      <c r="D18" s="5" t="s">
        <v>160</v>
      </c>
      <c r="E18" s="6" t="s">
        <v>87</v>
      </c>
      <c r="F18" t="s">
        <v>11</v>
      </c>
      <c r="G18" s="7" t="s">
        <v>113</v>
      </c>
      <c r="H18" s="1">
        <v>59</v>
      </c>
      <c r="I18" s="2">
        <v>35.700000000000003</v>
      </c>
      <c r="J18" s="2">
        <v>75</v>
      </c>
      <c r="K18" s="2">
        <f t="shared" si="0"/>
        <v>2106.3000000000002</v>
      </c>
      <c r="L18" s="2">
        <f t="shared" si="1"/>
        <v>4425</v>
      </c>
      <c r="M18" s="3"/>
      <c r="N18" s="4"/>
      <c r="O18" s="4"/>
    </row>
    <row r="19" spans="1:15" x14ac:dyDescent="0.25">
      <c r="A19" t="s">
        <v>8</v>
      </c>
      <c r="B19" t="s">
        <v>9</v>
      </c>
      <c r="C19" t="s">
        <v>10</v>
      </c>
      <c r="D19" s="5">
        <v>7</v>
      </c>
      <c r="E19" s="6">
        <v>37</v>
      </c>
      <c r="F19" t="s">
        <v>12</v>
      </c>
      <c r="G19" s="7" t="s">
        <v>114</v>
      </c>
      <c r="H19" s="1">
        <v>121</v>
      </c>
      <c r="I19" s="2">
        <v>35.700000000000003</v>
      </c>
      <c r="J19" s="2">
        <v>75</v>
      </c>
      <c r="K19" s="2">
        <f t="shared" si="0"/>
        <v>4319.7000000000007</v>
      </c>
      <c r="L19" s="2">
        <f t="shared" si="1"/>
        <v>9075</v>
      </c>
      <c r="M19" s="3"/>
      <c r="N19" s="4"/>
      <c r="O19" s="4"/>
    </row>
    <row r="20" spans="1:15" x14ac:dyDescent="0.25">
      <c r="A20" t="s">
        <v>8</v>
      </c>
      <c r="B20" t="s">
        <v>9</v>
      </c>
      <c r="C20" t="s">
        <v>10</v>
      </c>
      <c r="D20" s="5" t="s">
        <v>161</v>
      </c>
      <c r="E20" s="6">
        <v>38</v>
      </c>
      <c r="F20" t="s">
        <v>13</v>
      </c>
      <c r="G20" s="7" t="s">
        <v>115</v>
      </c>
      <c r="H20" s="1">
        <v>146</v>
      </c>
      <c r="I20" s="2">
        <v>35.700000000000003</v>
      </c>
      <c r="J20" s="2">
        <v>75</v>
      </c>
      <c r="K20" s="2">
        <f t="shared" si="0"/>
        <v>5212.2000000000007</v>
      </c>
      <c r="L20" s="2">
        <f t="shared" si="1"/>
        <v>10950</v>
      </c>
      <c r="M20" s="3"/>
      <c r="N20" s="4"/>
      <c r="O20" s="4"/>
    </row>
    <row r="21" spans="1:15" x14ac:dyDescent="0.25">
      <c r="A21" t="s">
        <v>8</v>
      </c>
      <c r="B21" t="s">
        <v>9</v>
      </c>
      <c r="C21" t="s">
        <v>10</v>
      </c>
      <c r="D21" s="5">
        <v>8</v>
      </c>
      <c r="E21" s="6" t="s">
        <v>88</v>
      </c>
      <c r="F21" t="s">
        <v>14</v>
      </c>
      <c r="G21" s="7" t="s">
        <v>116</v>
      </c>
      <c r="H21" s="1">
        <v>79</v>
      </c>
      <c r="I21" s="2">
        <v>35.700000000000003</v>
      </c>
      <c r="J21" s="2">
        <v>75</v>
      </c>
      <c r="K21" s="2">
        <f t="shared" si="0"/>
        <v>2820.3</v>
      </c>
      <c r="L21" s="2">
        <f t="shared" si="1"/>
        <v>5925</v>
      </c>
      <c r="M21" s="3"/>
      <c r="N21" s="4"/>
      <c r="O21" s="4"/>
    </row>
    <row r="22" spans="1:15" x14ac:dyDescent="0.25">
      <c r="A22" t="s">
        <v>8</v>
      </c>
      <c r="B22" t="s">
        <v>9</v>
      </c>
      <c r="C22" t="s">
        <v>10</v>
      </c>
      <c r="D22" s="5" t="s">
        <v>162</v>
      </c>
      <c r="E22" s="6">
        <v>39</v>
      </c>
      <c r="F22" t="s">
        <v>15</v>
      </c>
      <c r="G22" s="7" t="s">
        <v>117</v>
      </c>
      <c r="H22" s="1">
        <v>148</v>
      </c>
      <c r="I22" s="2">
        <v>35.700000000000003</v>
      </c>
      <c r="J22" s="2">
        <v>75</v>
      </c>
      <c r="K22" s="2">
        <f t="shared" si="0"/>
        <v>5283.6</v>
      </c>
      <c r="L22" s="2">
        <f t="shared" si="1"/>
        <v>11100</v>
      </c>
      <c r="M22" s="3"/>
      <c r="N22" s="4"/>
      <c r="O22" s="4"/>
    </row>
    <row r="23" spans="1:15" x14ac:dyDescent="0.25">
      <c r="A23" t="s">
        <v>8</v>
      </c>
      <c r="B23" t="s">
        <v>9</v>
      </c>
      <c r="C23" t="s">
        <v>10</v>
      </c>
      <c r="D23" s="5">
        <v>9</v>
      </c>
      <c r="E23" s="6">
        <v>40</v>
      </c>
      <c r="F23" t="s">
        <v>16</v>
      </c>
      <c r="G23" s="7" t="s">
        <v>118</v>
      </c>
      <c r="H23" s="1">
        <v>49</v>
      </c>
      <c r="I23" s="2">
        <v>35.700000000000003</v>
      </c>
      <c r="J23" s="2">
        <v>75</v>
      </c>
      <c r="K23" s="2">
        <f t="shared" si="0"/>
        <v>1749.3000000000002</v>
      </c>
      <c r="L23" s="2">
        <f t="shared" si="1"/>
        <v>3675</v>
      </c>
      <c r="M23" s="3"/>
      <c r="N23" s="4"/>
      <c r="O23" s="4"/>
    </row>
    <row r="24" spans="1:15" x14ac:dyDescent="0.25">
      <c r="A24" t="s">
        <v>8</v>
      </c>
      <c r="B24" t="s">
        <v>9</v>
      </c>
      <c r="C24" t="s">
        <v>10</v>
      </c>
      <c r="D24" s="5" t="s">
        <v>163</v>
      </c>
      <c r="E24" s="6" t="s">
        <v>89</v>
      </c>
      <c r="F24" t="s">
        <v>17</v>
      </c>
      <c r="G24" s="7" t="s">
        <v>119</v>
      </c>
      <c r="H24" s="1">
        <v>58</v>
      </c>
      <c r="I24" s="2">
        <v>35.700000000000003</v>
      </c>
      <c r="J24" s="2">
        <v>75</v>
      </c>
      <c r="K24" s="2">
        <f t="shared" si="0"/>
        <v>2070.6000000000004</v>
      </c>
      <c r="L24" s="2">
        <f t="shared" si="1"/>
        <v>4350</v>
      </c>
      <c r="M24" s="3"/>
      <c r="N24" s="4"/>
      <c r="O24" s="4"/>
    </row>
    <row r="25" spans="1:15" x14ac:dyDescent="0.25">
      <c r="A25" t="s">
        <v>8</v>
      </c>
      <c r="B25" t="s">
        <v>9</v>
      </c>
      <c r="C25" t="s">
        <v>10</v>
      </c>
      <c r="D25" s="5">
        <v>10</v>
      </c>
      <c r="E25" s="6">
        <v>41</v>
      </c>
      <c r="F25" t="s">
        <v>35</v>
      </c>
      <c r="G25" s="7" t="s">
        <v>120</v>
      </c>
      <c r="H25" s="1">
        <v>13</v>
      </c>
      <c r="I25" s="2">
        <v>35.700000000000003</v>
      </c>
      <c r="J25" s="2">
        <v>75</v>
      </c>
      <c r="K25" s="2">
        <f t="shared" si="0"/>
        <v>464.1</v>
      </c>
      <c r="L25" s="2">
        <f t="shared" si="1"/>
        <v>975</v>
      </c>
      <c r="M25" s="3"/>
      <c r="N25" s="4"/>
      <c r="O25" s="4"/>
    </row>
    <row r="26" spans="1:15" x14ac:dyDescent="0.25">
      <c r="A26" t="s">
        <v>3</v>
      </c>
      <c r="B26" t="s">
        <v>4</v>
      </c>
      <c r="C26" t="s">
        <v>5</v>
      </c>
      <c r="D26" s="5" t="s">
        <v>161</v>
      </c>
      <c r="E26" s="6">
        <v>40</v>
      </c>
      <c r="F26" t="s">
        <v>7</v>
      </c>
      <c r="G26" s="7" t="s">
        <v>121</v>
      </c>
      <c r="H26" s="1">
        <v>31</v>
      </c>
      <c r="I26" s="2">
        <v>31</v>
      </c>
      <c r="J26" s="2">
        <v>65</v>
      </c>
      <c r="K26" s="2">
        <f t="shared" si="0"/>
        <v>961</v>
      </c>
      <c r="L26" s="2">
        <f t="shared" si="1"/>
        <v>2015</v>
      </c>
      <c r="M26" s="3"/>
      <c r="N26" s="4"/>
      <c r="O26" s="4"/>
    </row>
    <row r="27" spans="1:15" x14ac:dyDescent="0.25">
      <c r="A27" t="s">
        <v>3</v>
      </c>
      <c r="B27" t="s">
        <v>4</v>
      </c>
      <c r="C27" t="s">
        <v>5</v>
      </c>
      <c r="D27" s="5">
        <v>8</v>
      </c>
      <c r="E27" s="6" t="s">
        <v>89</v>
      </c>
      <c r="F27" t="s">
        <v>6</v>
      </c>
      <c r="G27" s="7" t="s">
        <v>122</v>
      </c>
      <c r="H27" s="1">
        <v>161</v>
      </c>
      <c r="I27" s="2">
        <v>31</v>
      </c>
      <c r="J27" s="2">
        <v>65</v>
      </c>
      <c r="K27" s="2">
        <f t="shared" si="0"/>
        <v>4991</v>
      </c>
      <c r="L27" s="2">
        <f t="shared" si="1"/>
        <v>10465</v>
      </c>
      <c r="M27" s="3"/>
      <c r="N27" s="4"/>
      <c r="O27" s="4"/>
    </row>
    <row r="28" spans="1:15" x14ac:dyDescent="0.25">
      <c r="A28" t="s">
        <v>3</v>
      </c>
      <c r="B28" t="s">
        <v>4</v>
      </c>
      <c r="C28" t="s">
        <v>5</v>
      </c>
      <c r="D28" s="5" t="s">
        <v>162</v>
      </c>
      <c r="E28" s="6">
        <v>41</v>
      </c>
      <c r="F28" t="s">
        <v>28</v>
      </c>
      <c r="G28" s="7" t="s">
        <v>123</v>
      </c>
      <c r="H28" s="1">
        <v>22</v>
      </c>
      <c r="I28" s="2">
        <v>31</v>
      </c>
      <c r="J28" s="2">
        <v>65</v>
      </c>
      <c r="K28" s="2">
        <f t="shared" si="0"/>
        <v>682</v>
      </c>
      <c r="L28" s="2">
        <f t="shared" si="1"/>
        <v>1430</v>
      </c>
      <c r="M28" s="3"/>
      <c r="N28" s="4"/>
      <c r="O28" s="4"/>
    </row>
    <row r="29" spans="1:15" x14ac:dyDescent="0.25">
      <c r="A29" t="s">
        <v>3</v>
      </c>
      <c r="B29" t="s">
        <v>4</v>
      </c>
      <c r="C29" t="s">
        <v>5</v>
      </c>
      <c r="D29" s="5" t="s">
        <v>163</v>
      </c>
      <c r="E29" s="6" t="s">
        <v>90</v>
      </c>
      <c r="F29" t="s">
        <v>27</v>
      </c>
      <c r="G29" s="7" t="s">
        <v>124</v>
      </c>
      <c r="H29" s="1">
        <v>327</v>
      </c>
      <c r="I29" s="2">
        <v>31</v>
      </c>
      <c r="J29" s="2">
        <v>65</v>
      </c>
      <c r="K29" s="2">
        <f t="shared" si="0"/>
        <v>10137</v>
      </c>
      <c r="L29" s="2">
        <f t="shared" si="1"/>
        <v>21255</v>
      </c>
      <c r="M29" s="3"/>
      <c r="N29" s="4"/>
      <c r="O29" s="4"/>
    </row>
    <row r="30" spans="1:15" x14ac:dyDescent="0.25">
      <c r="A30" t="s">
        <v>3</v>
      </c>
      <c r="B30" t="s">
        <v>4</v>
      </c>
      <c r="C30" t="s">
        <v>5</v>
      </c>
      <c r="D30" s="5" t="s">
        <v>164</v>
      </c>
      <c r="E30" s="6">
        <v>44</v>
      </c>
      <c r="F30" t="s">
        <v>18</v>
      </c>
      <c r="G30" s="7" t="s">
        <v>125</v>
      </c>
      <c r="H30" s="1">
        <v>2</v>
      </c>
      <c r="I30" s="2">
        <v>31</v>
      </c>
      <c r="J30" s="2">
        <v>65</v>
      </c>
      <c r="K30" s="2">
        <f t="shared" si="0"/>
        <v>62</v>
      </c>
      <c r="L30" s="2">
        <f t="shared" si="1"/>
        <v>130</v>
      </c>
      <c r="M30" s="3"/>
      <c r="N30" s="4"/>
      <c r="O30" s="4"/>
    </row>
    <row r="31" spans="1:15" x14ac:dyDescent="0.25">
      <c r="A31" t="s">
        <v>3</v>
      </c>
      <c r="B31" t="s">
        <v>4</v>
      </c>
      <c r="C31" t="s">
        <v>5</v>
      </c>
      <c r="D31" s="5">
        <v>11</v>
      </c>
      <c r="E31" s="6" t="s">
        <v>91</v>
      </c>
      <c r="F31" t="s">
        <v>19</v>
      </c>
      <c r="G31" s="7" t="s">
        <v>126</v>
      </c>
      <c r="H31" s="1">
        <v>15</v>
      </c>
      <c r="I31" s="2">
        <v>31</v>
      </c>
      <c r="J31" s="2">
        <v>65</v>
      </c>
      <c r="K31" s="2">
        <f t="shared" si="0"/>
        <v>465</v>
      </c>
      <c r="L31" s="2">
        <f t="shared" si="1"/>
        <v>975</v>
      </c>
      <c r="M31" s="3"/>
      <c r="N31" s="4"/>
      <c r="O31" s="4"/>
    </row>
    <row r="32" spans="1:15" x14ac:dyDescent="0.25">
      <c r="A32" t="s">
        <v>3</v>
      </c>
      <c r="B32" t="s">
        <v>4</v>
      </c>
      <c r="C32" t="s">
        <v>5</v>
      </c>
      <c r="D32" s="5" t="s">
        <v>165</v>
      </c>
      <c r="E32" s="6">
        <v>45</v>
      </c>
      <c r="F32" t="s">
        <v>20</v>
      </c>
      <c r="G32" s="7" t="s">
        <v>127</v>
      </c>
      <c r="H32" s="1">
        <v>1</v>
      </c>
      <c r="I32" s="2">
        <v>31</v>
      </c>
      <c r="J32" s="2">
        <v>65</v>
      </c>
      <c r="K32" s="2">
        <f t="shared" si="0"/>
        <v>31</v>
      </c>
      <c r="L32" s="2">
        <f t="shared" si="1"/>
        <v>65</v>
      </c>
      <c r="M32" s="3"/>
      <c r="N32" s="4"/>
      <c r="O32" s="4"/>
    </row>
    <row r="33" spans="1:15" x14ac:dyDescent="0.25">
      <c r="A33" t="s">
        <v>21</v>
      </c>
      <c r="B33" t="s">
        <v>4</v>
      </c>
      <c r="C33" t="s">
        <v>22</v>
      </c>
      <c r="D33" s="5">
        <v>7</v>
      </c>
      <c r="E33" s="6">
        <v>39</v>
      </c>
      <c r="F33" t="s">
        <v>83</v>
      </c>
      <c r="G33" s="7" t="s">
        <v>128</v>
      </c>
      <c r="H33" s="1">
        <v>3</v>
      </c>
      <c r="I33" s="2">
        <v>31</v>
      </c>
      <c r="J33" s="2">
        <v>65</v>
      </c>
      <c r="K33" s="2">
        <f t="shared" si="0"/>
        <v>93</v>
      </c>
      <c r="L33" s="2">
        <f t="shared" si="1"/>
        <v>195</v>
      </c>
      <c r="M33" s="3"/>
      <c r="N33" s="4"/>
      <c r="O33" s="4"/>
    </row>
    <row r="34" spans="1:15" x14ac:dyDescent="0.25">
      <c r="A34" t="s">
        <v>21</v>
      </c>
      <c r="B34" t="s">
        <v>4</v>
      </c>
      <c r="C34" t="s">
        <v>22</v>
      </c>
      <c r="D34" s="5" t="s">
        <v>161</v>
      </c>
      <c r="E34" s="6">
        <v>40</v>
      </c>
      <c r="F34" t="s">
        <v>67</v>
      </c>
      <c r="G34" s="7" t="s">
        <v>129</v>
      </c>
      <c r="H34" s="1">
        <v>53</v>
      </c>
      <c r="I34" s="2">
        <v>31</v>
      </c>
      <c r="J34" s="2">
        <v>65</v>
      </c>
      <c r="K34" s="2">
        <f t="shared" si="0"/>
        <v>1643</v>
      </c>
      <c r="L34" s="2">
        <f t="shared" si="1"/>
        <v>3445</v>
      </c>
      <c r="M34" s="3"/>
      <c r="N34" s="4"/>
      <c r="O34" s="4"/>
    </row>
    <row r="35" spans="1:15" x14ac:dyDescent="0.25">
      <c r="A35" t="s">
        <v>21</v>
      </c>
      <c r="B35" t="s">
        <v>4</v>
      </c>
      <c r="C35" t="s">
        <v>22</v>
      </c>
      <c r="D35" s="5">
        <v>8</v>
      </c>
      <c r="E35" s="6" t="s">
        <v>89</v>
      </c>
      <c r="F35" t="s">
        <v>68</v>
      </c>
      <c r="G35" s="7" t="s">
        <v>130</v>
      </c>
      <c r="H35" s="1">
        <v>168</v>
      </c>
      <c r="I35" s="2">
        <v>31</v>
      </c>
      <c r="J35" s="2">
        <v>65</v>
      </c>
      <c r="K35" s="2">
        <f t="shared" si="0"/>
        <v>5208</v>
      </c>
      <c r="L35" s="2">
        <f t="shared" si="1"/>
        <v>10920</v>
      </c>
      <c r="M35" s="3"/>
      <c r="N35" s="4"/>
      <c r="O35" s="4"/>
    </row>
    <row r="36" spans="1:15" x14ac:dyDescent="0.25">
      <c r="A36" t="s">
        <v>21</v>
      </c>
      <c r="B36" t="s">
        <v>4</v>
      </c>
      <c r="C36" t="s">
        <v>22</v>
      </c>
      <c r="D36" s="5" t="s">
        <v>162</v>
      </c>
      <c r="E36" s="6">
        <v>41</v>
      </c>
      <c r="F36" t="s">
        <v>69</v>
      </c>
      <c r="G36" s="7" t="s">
        <v>131</v>
      </c>
      <c r="H36" s="1">
        <v>50</v>
      </c>
      <c r="I36" s="2">
        <v>31</v>
      </c>
      <c r="J36" s="2">
        <v>65</v>
      </c>
      <c r="K36" s="2">
        <f t="shared" si="0"/>
        <v>1550</v>
      </c>
      <c r="L36" s="2">
        <f t="shared" si="1"/>
        <v>3250</v>
      </c>
      <c r="M36" s="3"/>
      <c r="N36" s="4"/>
      <c r="O36" s="4"/>
    </row>
    <row r="37" spans="1:15" x14ac:dyDescent="0.25">
      <c r="A37" t="s">
        <v>21</v>
      </c>
      <c r="B37" t="s">
        <v>4</v>
      </c>
      <c r="C37" t="s">
        <v>22</v>
      </c>
      <c r="D37" s="5">
        <v>9</v>
      </c>
      <c r="E37" s="6">
        <v>42</v>
      </c>
      <c r="F37" t="s">
        <v>70</v>
      </c>
      <c r="G37" s="7" t="s">
        <v>132</v>
      </c>
      <c r="H37" s="1">
        <v>43</v>
      </c>
      <c r="I37" s="2">
        <v>31</v>
      </c>
      <c r="J37" s="2">
        <v>65</v>
      </c>
      <c r="K37" s="2">
        <f t="shared" si="0"/>
        <v>1333</v>
      </c>
      <c r="L37" s="2">
        <f t="shared" si="1"/>
        <v>2795</v>
      </c>
      <c r="M37" s="3"/>
      <c r="N37" s="4"/>
      <c r="O37" s="4"/>
    </row>
    <row r="38" spans="1:15" x14ac:dyDescent="0.25">
      <c r="A38" t="s">
        <v>21</v>
      </c>
      <c r="B38" t="s">
        <v>4</v>
      </c>
      <c r="C38" t="s">
        <v>22</v>
      </c>
      <c r="D38" s="5" t="s">
        <v>163</v>
      </c>
      <c r="E38" s="6" t="s">
        <v>90</v>
      </c>
      <c r="F38" t="s">
        <v>71</v>
      </c>
      <c r="G38" s="7" t="s">
        <v>133</v>
      </c>
      <c r="H38" s="1">
        <v>275</v>
      </c>
      <c r="I38" s="2">
        <v>31</v>
      </c>
      <c r="J38" s="2">
        <v>65</v>
      </c>
      <c r="K38" s="2">
        <f t="shared" si="0"/>
        <v>8525</v>
      </c>
      <c r="L38" s="2">
        <f t="shared" si="1"/>
        <v>17875</v>
      </c>
      <c r="M38" s="3"/>
      <c r="N38" s="4"/>
      <c r="O38" s="4"/>
    </row>
    <row r="39" spans="1:15" x14ac:dyDescent="0.25">
      <c r="A39" t="s">
        <v>21</v>
      </c>
      <c r="B39" t="s">
        <v>4</v>
      </c>
      <c r="C39" t="s">
        <v>22</v>
      </c>
      <c r="D39" s="5">
        <v>10</v>
      </c>
      <c r="E39" s="6">
        <v>43</v>
      </c>
      <c r="F39" t="s">
        <v>72</v>
      </c>
      <c r="G39" s="7" t="s">
        <v>134</v>
      </c>
      <c r="H39" s="1">
        <v>9</v>
      </c>
      <c r="I39" s="2">
        <v>31</v>
      </c>
      <c r="J39" s="2">
        <v>65</v>
      </c>
      <c r="K39" s="2">
        <f t="shared" si="0"/>
        <v>279</v>
      </c>
      <c r="L39" s="2">
        <f t="shared" si="1"/>
        <v>585</v>
      </c>
      <c r="M39" s="3"/>
      <c r="N39" s="4"/>
      <c r="O39" s="4"/>
    </row>
    <row r="40" spans="1:15" x14ac:dyDescent="0.25">
      <c r="A40" t="s">
        <v>21</v>
      </c>
      <c r="B40" t="s">
        <v>4</v>
      </c>
      <c r="C40" t="s">
        <v>22</v>
      </c>
      <c r="D40" s="5" t="s">
        <v>164</v>
      </c>
      <c r="E40" s="6">
        <v>44</v>
      </c>
      <c r="F40" t="s">
        <v>26</v>
      </c>
      <c r="G40" s="7" t="s">
        <v>135</v>
      </c>
      <c r="H40" s="1">
        <v>9</v>
      </c>
      <c r="I40" s="2">
        <v>31</v>
      </c>
      <c r="J40" s="2">
        <v>65</v>
      </c>
      <c r="K40" s="2">
        <f t="shared" si="0"/>
        <v>279</v>
      </c>
      <c r="L40" s="2">
        <f t="shared" si="1"/>
        <v>585</v>
      </c>
      <c r="M40" s="3"/>
      <c r="N40" s="4"/>
      <c r="O40" s="4"/>
    </row>
    <row r="41" spans="1:15" x14ac:dyDescent="0.25">
      <c r="A41" t="s">
        <v>21</v>
      </c>
      <c r="B41" t="s">
        <v>4</v>
      </c>
      <c r="C41" t="s">
        <v>22</v>
      </c>
      <c r="D41" s="5">
        <v>11</v>
      </c>
      <c r="E41" s="6" t="s">
        <v>91</v>
      </c>
      <c r="F41" t="s">
        <v>25</v>
      </c>
      <c r="G41" s="7" t="s">
        <v>136</v>
      </c>
      <c r="H41" s="1">
        <v>146</v>
      </c>
      <c r="I41" s="2">
        <v>31</v>
      </c>
      <c r="J41" s="2">
        <v>65</v>
      </c>
      <c r="K41" s="2">
        <f t="shared" si="0"/>
        <v>4526</v>
      </c>
      <c r="L41" s="2">
        <f t="shared" si="1"/>
        <v>9490</v>
      </c>
      <c r="M41" s="3"/>
      <c r="N41" s="4"/>
      <c r="O41" s="4"/>
    </row>
    <row r="42" spans="1:15" x14ac:dyDescent="0.25">
      <c r="A42" t="s">
        <v>21</v>
      </c>
      <c r="B42" t="s">
        <v>4</v>
      </c>
      <c r="C42" t="s">
        <v>22</v>
      </c>
      <c r="D42" s="5" t="s">
        <v>165</v>
      </c>
      <c r="E42" s="6">
        <v>45</v>
      </c>
      <c r="F42" t="s">
        <v>24</v>
      </c>
      <c r="G42" s="7" t="s">
        <v>137</v>
      </c>
      <c r="H42" s="1">
        <v>5</v>
      </c>
      <c r="I42" s="2">
        <v>31</v>
      </c>
      <c r="J42" s="2">
        <v>65</v>
      </c>
      <c r="K42" s="2">
        <f t="shared" si="0"/>
        <v>155</v>
      </c>
      <c r="L42" s="2">
        <f t="shared" si="1"/>
        <v>325</v>
      </c>
      <c r="M42" s="3"/>
      <c r="N42" s="4"/>
      <c r="O42" s="4"/>
    </row>
    <row r="43" spans="1:15" x14ac:dyDescent="0.25">
      <c r="A43" t="s">
        <v>21</v>
      </c>
      <c r="B43" t="s">
        <v>4</v>
      </c>
      <c r="C43" t="s">
        <v>22</v>
      </c>
      <c r="D43" s="5">
        <v>12</v>
      </c>
      <c r="E43" s="6">
        <v>46</v>
      </c>
      <c r="F43" t="s">
        <v>23</v>
      </c>
      <c r="G43" s="7" t="s">
        <v>138</v>
      </c>
      <c r="H43" s="1">
        <v>11</v>
      </c>
      <c r="I43" s="2">
        <v>31</v>
      </c>
      <c r="J43" s="2">
        <v>65</v>
      </c>
      <c r="K43" s="2">
        <f t="shared" si="0"/>
        <v>341</v>
      </c>
      <c r="L43" s="2">
        <f t="shared" si="1"/>
        <v>715</v>
      </c>
      <c r="M43" s="3"/>
      <c r="N43" s="4"/>
      <c r="O43" s="4"/>
    </row>
    <row r="44" spans="1:15" x14ac:dyDescent="0.25">
      <c r="A44" t="s">
        <v>76</v>
      </c>
      <c r="B44" t="s">
        <v>77</v>
      </c>
      <c r="C44" t="s">
        <v>78</v>
      </c>
      <c r="D44" s="5">
        <v>6</v>
      </c>
      <c r="E44" s="6">
        <v>36</v>
      </c>
      <c r="F44" t="s">
        <v>79</v>
      </c>
      <c r="G44" s="7" t="s">
        <v>139</v>
      </c>
      <c r="H44" s="1">
        <v>34</v>
      </c>
      <c r="I44" s="2">
        <v>26.2</v>
      </c>
      <c r="J44" s="2">
        <v>55</v>
      </c>
      <c r="K44" s="2">
        <f t="shared" si="0"/>
        <v>890.8</v>
      </c>
      <c r="L44" s="2">
        <f t="shared" si="1"/>
        <v>1870</v>
      </c>
      <c r="M44" s="3"/>
      <c r="N44" s="4"/>
      <c r="O44" s="4"/>
    </row>
    <row r="45" spans="1:15" x14ac:dyDescent="0.25">
      <c r="A45" t="s">
        <v>76</v>
      </c>
      <c r="B45" t="s">
        <v>77</v>
      </c>
      <c r="C45" t="s">
        <v>78</v>
      </c>
      <c r="D45" s="5" t="s">
        <v>160</v>
      </c>
      <c r="E45" s="6" t="s">
        <v>87</v>
      </c>
      <c r="F45" t="s">
        <v>80</v>
      </c>
      <c r="G45" s="7" t="s">
        <v>140</v>
      </c>
      <c r="H45" s="1">
        <v>14</v>
      </c>
      <c r="I45" s="2">
        <v>26.2</v>
      </c>
      <c r="J45" s="2">
        <v>55</v>
      </c>
      <c r="K45" s="2">
        <f t="shared" si="0"/>
        <v>366.8</v>
      </c>
      <c r="L45" s="2">
        <f t="shared" si="1"/>
        <v>770</v>
      </c>
      <c r="M45" s="3"/>
      <c r="N45" s="4"/>
      <c r="O45" s="4"/>
    </row>
    <row r="46" spans="1:15" x14ac:dyDescent="0.25">
      <c r="A46" t="s">
        <v>76</v>
      </c>
      <c r="B46" t="s">
        <v>77</v>
      </c>
      <c r="C46" t="s">
        <v>78</v>
      </c>
      <c r="D46" s="5">
        <v>7</v>
      </c>
      <c r="E46" s="6">
        <v>37</v>
      </c>
      <c r="F46" t="s">
        <v>81</v>
      </c>
      <c r="G46" s="7" t="s">
        <v>141</v>
      </c>
      <c r="H46" s="1">
        <v>59</v>
      </c>
      <c r="I46" s="2">
        <v>26.2</v>
      </c>
      <c r="J46" s="2">
        <v>55</v>
      </c>
      <c r="K46" s="2">
        <f t="shared" si="0"/>
        <v>1545.8</v>
      </c>
      <c r="L46" s="2">
        <f t="shared" si="1"/>
        <v>3245</v>
      </c>
      <c r="M46" s="3"/>
      <c r="N46" s="4"/>
      <c r="O46" s="4"/>
    </row>
    <row r="47" spans="1:15" x14ac:dyDescent="0.25">
      <c r="A47" t="s">
        <v>76</v>
      </c>
      <c r="B47" t="s">
        <v>77</v>
      </c>
      <c r="C47" t="s">
        <v>78</v>
      </c>
      <c r="D47" s="5" t="s">
        <v>161</v>
      </c>
      <c r="E47" s="6">
        <v>38</v>
      </c>
      <c r="F47" t="s">
        <v>82</v>
      </c>
      <c r="G47" s="7" t="s">
        <v>142</v>
      </c>
      <c r="H47" s="1">
        <v>12</v>
      </c>
      <c r="I47" s="2">
        <v>26.2</v>
      </c>
      <c r="J47" s="2">
        <v>55</v>
      </c>
      <c r="K47" s="2">
        <f t="shared" si="0"/>
        <v>314.39999999999998</v>
      </c>
      <c r="L47" s="2">
        <f t="shared" si="1"/>
        <v>660</v>
      </c>
      <c r="M47" s="3"/>
      <c r="N47" s="4"/>
      <c r="O47" s="4"/>
    </row>
    <row r="48" spans="1:15" x14ac:dyDescent="0.25">
      <c r="A48" t="s">
        <v>76</v>
      </c>
      <c r="B48" t="s">
        <v>77</v>
      </c>
      <c r="C48" t="s">
        <v>78</v>
      </c>
      <c r="D48" s="5">
        <v>9</v>
      </c>
      <c r="E48" s="6">
        <v>40</v>
      </c>
      <c r="F48" t="s">
        <v>84</v>
      </c>
      <c r="G48" s="7" t="s">
        <v>143</v>
      </c>
      <c r="H48" s="1">
        <v>24</v>
      </c>
      <c r="I48" s="2">
        <v>26.2</v>
      </c>
      <c r="J48" s="2">
        <v>55</v>
      </c>
      <c r="K48" s="2">
        <f t="shared" si="0"/>
        <v>628.79999999999995</v>
      </c>
      <c r="L48" s="2">
        <f t="shared" si="1"/>
        <v>1320</v>
      </c>
      <c r="M48" s="3"/>
      <c r="N48" s="4"/>
      <c r="O48" s="4"/>
    </row>
    <row r="49" spans="1:15" x14ac:dyDescent="0.25">
      <c r="A49" t="s">
        <v>47</v>
      </c>
      <c r="B49" t="s">
        <v>48</v>
      </c>
      <c r="C49" t="s">
        <v>49</v>
      </c>
      <c r="D49" s="5">
        <v>5</v>
      </c>
      <c r="E49" s="6" t="s">
        <v>92</v>
      </c>
      <c r="F49" t="s">
        <v>66</v>
      </c>
      <c r="G49" s="7" t="s">
        <v>144</v>
      </c>
      <c r="H49" s="1">
        <v>402</v>
      </c>
      <c r="I49" s="2">
        <v>33.299999999999997</v>
      </c>
      <c r="J49" s="2">
        <v>70</v>
      </c>
      <c r="K49" s="2">
        <f t="shared" si="0"/>
        <v>13386.599999999999</v>
      </c>
      <c r="L49" s="2">
        <f t="shared" si="1"/>
        <v>28140</v>
      </c>
      <c r="M49" s="3"/>
      <c r="N49" s="4"/>
      <c r="O49" s="4"/>
    </row>
    <row r="50" spans="1:15" x14ac:dyDescent="0.25">
      <c r="A50" t="s">
        <v>47</v>
      </c>
      <c r="B50" t="s">
        <v>48</v>
      </c>
      <c r="C50" t="s">
        <v>49</v>
      </c>
      <c r="D50" s="5" t="s">
        <v>159</v>
      </c>
      <c r="E50" s="6">
        <v>35</v>
      </c>
      <c r="F50" t="s">
        <v>50</v>
      </c>
      <c r="G50" s="7" t="s">
        <v>145</v>
      </c>
      <c r="H50" s="1">
        <v>224</v>
      </c>
      <c r="I50" s="2">
        <v>33.299999999999997</v>
      </c>
      <c r="J50" s="2">
        <v>70</v>
      </c>
      <c r="K50" s="2">
        <f t="shared" si="0"/>
        <v>7459.1999999999989</v>
      </c>
      <c r="L50" s="2">
        <f t="shared" si="1"/>
        <v>15680</v>
      </c>
      <c r="M50" s="3"/>
      <c r="N50" s="4"/>
      <c r="O50" s="4"/>
    </row>
    <row r="51" spans="1:15" x14ac:dyDescent="0.25">
      <c r="A51" t="s">
        <v>47</v>
      </c>
      <c r="B51" t="s">
        <v>48</v>
      </c>
      <c r="C51" t="s">
        <v>49</v>
      </c>
      <c r="D51" s="5">
        <v>6</v>
      </c>
      <c r="E51" s="6">
        <v>36</v>
      </c>
      <c r="F51" t="s">
        <v>51</v>
      </c>
      <c r="G51" s="7" t="s">
        <v>146</v>
      </c>
      <c r="H51" s="1">
        <v>296</v>
      </c>
      <c r="I51" s="2">
        <v>33.299999999999997</v>
      </c>
      <c r="J51" s="2">
        <v>70</v>
      </c>
      <c r="K51" s="2">
        <f t="shared" si="0"/>
        <v>9856.7999999999993</v>
      </c>
      <c r="L51" s="2">
        <f t="shared" si="1"/>
        <v>20720</v>
      </c>
      <c r="M51" s="3"/>
      <c r="N51" s="4"/>
      <c r="O51" s="4"/>
    </row>
    <row r="52" spans="1:15" x14ac:dyDescent="0.25">
      <c r="A52" t="s">
        <v>47</v>
      </c>
      <c r="B52" t="s">
        <v>48</v>
      </c>
      <c r="C52" t="s">
        <v>49</v>
      </c>
      <c r="D52" s="5" t="s">
        <v>160</v>
      </c>
      <c r="E52" s="6" t="s">
        <v>87</v>
      </c>
      <c r="F52" t="s">
        <v>52</v>
      </c>
      <c r="G52" s="7" t="s">
        <v>147</v>
      </c>
      <c r="H52" s="1">
        <v>561</v>
      </c>
      <c r="I52" s="2">
        <v>33.299999999999997</v>
      </c>
      <c r="J52" s="2">
        <v>70</v>
      </c>
      <c r="K52" s="2">
        <f t="shared" si="0"/>
        <v>18681.3</v>
      </c>
      <c r="L52" s="2">
        <f t="shared" si="1"/>
        <v>39270</v>
      </c>
      <c r="M52" s="3"/>
      <c r="N52" s="4"/>
      <c r="O52" s="4"/>
    </row>
    <row r="53" spans="1:15" x14ac:dyDescent="0.25">
      <c r="A53" t="s">
        <v>47</v>
      </c>
      <c r="B53" t="s">
        <v>48</v>
      </c>
      <c r="C53" t="s">
        <v>49</v>
      </c>
      <c r="D53" s="5">
        <v>7</v>
      </c>
      <c r="E53" s="6">
        <v>37</v>
      </c>
      <c r="F53" t="s">
        <v>53</v>
      </c>
      <c r="G53" s="7" t="s">
        <v>148</v>
      </c>
      <c r="H53" s="1">
        <v>482</v>
      </c>
      <c r="I53" s="2">
        <v>33.299999999999997</v>
      </c>
      <c r="J53" s="2">
        <v>70</v>
      </c>
      <c r="K53" s="2">
        <f t="shared" si="0"/>
        <v>16050.599999999999</v>
      </c>
      <c r="L53" s="2">
        <f t="shared" si="1"/>
        <v>33740</v>
      </c>
      <c r="M53" s="3"/>
      <c r="N53" s="4"/>
      <c r="O53" s="4"/>
    </row>
    <row r="54" spans="1:15" x14ac:dyDescent="0.25">
      <c r="A54" t="s">
        <v>47</v>
      </c>
      <c r="B54" t="s">
        <v>48</v>
      </c>
      <c r="C54" t="s">
        <v>49</v>
      </c>
      <c r="D54" s="5" t="s">
        <v>161</v>
      </c>
      <c r="E54" s="6">
        <v>38</v>
      </c>
      <c r="F54" t="s">
        <v>54</v>
      </c>
      <c r="G54" s="7" t="s">
        <v>149</v>
      </c>
      <c r="H54" s="1">
        <v>119</v>
      </c>
      <c r="I54" s="2">
        <v>33.299999999999997</v>
      </c>
      <c r="J54" s="2">
        <v>70</v>
      </c>
      <c r="K54" s="2">
        <f t="shared" si="0"/>
        <v>3962.7</v>
      </c>
      <c r="L54" s="2">
        <f t="shared" si="1"/>
        <v>8330</v>
      </c>
      <c r="M54" s="3"/>
      <c r="N54" s="4"/>
      <c r="O54" s="4"/>
    </row>
    <row r="55" spans="1:15" x14ac:dyDescent="0.25">
      <c r="A55" t="s">
        <v>47</v>
      </c>
      <c r="B55" t="s">
        <v>48</v>
      </c>
      <c r="C55" t="s">
        <v>49</v>
      </c>
      <c r="D55" s="5">
        <v>8</v>
      </c>
      <c r="E55" s="6" t="s">
        <v>88</v>
      </c>
      <c r="F55" t="s">
        <v>55</v>
      </c>
      <c r="G55" s="7" t="s">
        <v>150</v>
      </c>
      <c r="H55" s="1">
        <v>203</v>
      </c>
      <c r="I55" s="2">
        <v>33.299999999999997</v>
      </c>
      <c r="J55" s="2">
        <v>70</v>
      </c>
      <c r="K55" s="2">
        <f t="shared" si="0"/>
        <v>6759.9</v>
      </c>
      <c r="L55" s="2">
        <f t="shared" si="1"/>
        <v>14210</v>
      </c>
      <c r="M55" s="3"/>
      <c r="N55" s="4"/>
      <c r="O55" s="4"/>
    </row>
    <row r="56" spans="1:15" x14ac:dyDescent="0.25">
      <c r="A56" t="s">
        <v>56</v>
      </c>
      <c r="B56" t="s">
        <v>57</v>
      </c>
      <c r="C56" t="s">
        <v>58</v>
      </c>
      <c r="D56" s="5" t="s">
        <v>161</v>
      </c>
      <c r="E56" s="6">
        <v>40</v>
      </c>
      <c r="F56" t="s">
        <v>59</v>
      </c>
      <c r="G56" s="7" t="s">
        <v>151</v>
      </c>
      <c r="H56" s="1">
        <v>151</v>
      </c>
      <c r="I56" s="2">
        <v>31</v>
      </c>
      <c r="J56" s="2">
        <v>65</v>
      </c>
      <c r="K56" s="2">
        <f t="shared" si="0"/>
        <v>4681</v>
      </c>
      <c r="L56" s="2">
        <f t="shared" si="1"/>
        <v>9815</v>
      </c>
      <c r="M56" s="3"/>
      <c r="N56" s="4"/>
      <c r="O56" s="4"/>
    </row>
    <row r="57" spans="1:15" x14ac:dyDescent="0.25">
      <c r="A57" t="s">
        <v>56</v>
      </c>
      <c r="B57" t="s">
        <v>57</v>
      </c>
      <c r="C57" t="s">
        <v>58</v>
      </c>
      <c r="D57" s="5" t="s">
        <v>162</v>
      </c>
      <c r="E57" s="6">
        <v>41</v>
      </c>
      <c r="F57" t="s">
        <v>60</v>
      </c>
      <c r="G57" s="7" t="s">
        <v>152</v>
      </c>
      <c r="H57" s="1">
        <v>110</v>
      </c>
      <c r="I57" s="2">
        <v>31</v>
      </c>
      <c r="J57" s="2">
        <v>65</v>
      </c>
      <c r="K57" s="2">
        <f t="shared" si="0"/>
        <v>3410</v>
      </c>
      <c r="L57" s="2">
        <f t="shared" si="1"/>
        <v>7150</v>
      </c>
      <c r="M57" s="3"/>
      <c r="N57" s="4"/>
      <c r="O57" s="4"/>
    </row>
    <row r="58" spans="1:15" x14ac:dyDescent="0.25">
      <c r="A58" t="s">
        <v>56</v>
      </c>
      <c r="B58" t="s">
        <v>57</v>
      </c>
      <c r="C58" t="s">
        <v>58</v>
      </c>
      <c r="D58" s="5">
        <v>9</v>
      </c>
      <c r="E58" s="6">
        <v>42</v>
      </c>
      <c r="F58" t="s">
        <v>61</v>
      </c>
      <c r="G58" s="7" t="s">
        <v>153</v>
      </c>
      <c r="H58" s="1">
        <v>118</v>
      </c>
      <c r="I58" s="2">
        <v>31</v>
      </c>
      <c r="J58" s="2">
        <v>65</v>
      </c>
      <c r="K58" s="2">
        <f t="shared" si="0"/>
        <v>3658</v>
      </c>
      <c r="L58" s="2">
        <f t="shared" si="1"/>
        <v>7670</v>
      </c>
      <c r="M58" s="3"/>
      <c r="N58" s="4"/>
      <c r="O58" s="4"/>
    </row>
    <row r="59" spans="1:15" x14ac:dyDescent="0.25">
      <c r="A59" t="s">
        <v>56</v>
      </c>
      <c r="B59" t="s">
        <v>57</v>
      </c>
      <c r="C59" t="s">
        <v>58</v>
      </c>
      <c r="D59" s="5">
        <v>10</v>
      </c>
      <c r="E59" s="6">
        <v>43</v>
      </c>
      <c r="F59" t="s">
        <v>73</v>
      </c>
      <c r="G59" s="7" t="s">
        <v>154</v>
      </c>
      <c r="H59" s="1">
        <v>101</v>
      </c>
      <c r="I59" s="2">
        <v>31</v>
      </c>
      <c r="J59" s="2">
        <v>65</v>
      </c>
      <c r="K59" s="2">
        <f t="shared" si="0"/>
        <v>3131</v>
      </c>
      <c r="L59" s="2">
        <f t="shared" si="1"/>
        <v>6565</v>
      </c>
      <c r="M59" s="3"/>
      <c r="N59" s="4"/>
      <c r="O59" s="4"/>
    </row>
    <row r="60" spans="1:15" x14ac:dyDescent="0.25">
      <c r="A60" t="s">
        <v>56</v>
      </c>
      <c r="B60" t="s">
        <v>57</v>
      </c>
      <c r="C60" t="s">
        <v>58</v>
      </c>
      <c r="D60" s="5" t="s">
        <v>164</v>
      </c>
      <c r="E60" s="6">
        <v>44</v>
      </c>
      <c r="F60" t="s">
        <v>74</v>
      </c>
      <c r="G60" s="7" t="s">
        <v>155</v>
      </c>
      <c r="H60" s="1">
        <v>47</v>
      </c>
      <c r="I60" s="2">
        <v>31</v>
      </c>
      <c r="J60" s="2">
        <v>65</v>
      </c>
      <c r="K60" s="2">
        <f t="shared" si="0"/>
        <v>1457</v>
      </c>
      <c r="L60" s="2">
        <f t="shared" si="1"/>
        <v>3055</v>
      </c>
      <c r="M60" s="3"/>
      <c r="N60" s="4"/>
      <c r="O60" s="4"/>
    </row>
    <row r="61" spans="1:15" x14ac:dyDescent="0.25">
      <c r="A61" t="s">
        <v>56</v>
      </c>
      <c r="B61" t="s">
        <v>57</v>
      </c>
      <c r="C61" t="s">
        <v>58</v>
      </c>
      <c r="D61" s="5" t="s">
        <v>165</v>
      </c>
      <c r="E61" s="6">
        <v>45</v>
      </c>
      <c r="F61" t="s">
        <v>75</v>
      </c>
      <c r="G61" s="7" t="s">
        <v>156</v>
      </c>
      <c r="H61" s="1">
        <v>38</v>
      </c>
      <c r="I61" s="2">
        <v>31</v>
      </c>
      <c r="J61" s="2">
        <v>65</v>
      </c>
      <c r="K61" s="2">
        <f t="shared" si="0"/>
        <v>1178</v>
      </c>
      <c r="L61" s="2">
        <f t="shared" si="1"/>
        <v>2470</v>
      </c>
      <c r="M61" s="3"/>
      <c r="N61" s="4"/>
      <c r="O61" s="4"/>
    </row>
    <row r="64" spans="1:15" x14ac:dyDescent="0.25">
      <c r="H64" s="1">
        <f>SUM(H2:H63)</f>
        <v>7889</v>
      </c>
      <c r="J64" s="4"/>
      <c r="K64" s="4">
        <f>SUM(K2:K63)</f>
        <v>258942.79999999993</v>
      </c>
      <c r="L64" s="4">
        <f>SUM(L2:L63)</f>
        <v>543970</v>
      </c>
    </row>
    <row r="66" spans="11:11" x14ac:dyDescent="0.25">
      <c r="K66" s="4"/>
    </row>
  </sheetData>
  <autoFilter ref="A1:AF61"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"/>
  <sheetViews>
    <sheetView workbookViewId="0">
      <selection activeCell="H13" sqref="H13"/>
    </sheetView>
  </sheetViews>
  <sheetFormatPr defaultColWidth="11" defaultRowHeight="15.75" x14ac:dyDescent="0.25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Foglio1</vt:lpstr>
      <vt:lpstr>foto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2021-01-25T08:51:41Z</dcterms:created>
  <dcterms:modified xsi:type="dcterms:W3CDTF">2021-02-20T09:34:54Z</dcterms:modified>
  <cp:category/>
</cp:coreProperties>
</file>